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tsorg1.sharepoint.com/sites/NAEP/DAR/Reporting/Reporting Products/Reports/2024/Grade 12 Reporting/DataCCRRelatedActivity/AppendixTables/Reading G12/"/>
    </mc:Choice>
  </mc:AlternateContent>
  <xr:revisionPtr revIDLastSave="2" documentId="11_0C5DFAC67C7D25A8C4C9C8587B6381BEF00FEE8D" xr6:coauthVersionLast="47" xr6:coauthVersionMax="47" xr10:uidLastSave="{CF974241-6DB9-4A6A-B8C1-F0464D71CDBD}"/>
  <bookViews>
    <workbookView xWindow="-28920" yWindow="-120" windowWidth="29040" windowHeight="15720" activeTab="5" xr2:uid="{00000000-000D-0000-FFFF-FFFF00000000}"/>
  </bookViews>
  <sheets>
    <sheet name="List of Tables" sheetId="1" r:id="rId1"/>
    <sheet name="Samplesize" sheetId="2" r:id="rId2"/>
    <sheet name="Participation G12" sheetId="3" r:id="rId3"/>
    <sheet name="SDEL_Trend G12" sheetId="4" r:id="rId4"/>
    <sheet name="SDEL_Identified G12" sheetId="5" r:id="rId5"/>
    <sheet name="Type of Accommodation G12"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4" i="1"/>
  <c r="A3" i="1"/>
  <c r="A2" i="1"/>
  <c r="A1" i="1"/>
</calcChain>
</file>

<file path=xl/sharedStrings.xml><?xml version="1.0" encoding="utf-8"?>
<sst xmlns="http://schemas.openxmlformats.org/spreadsheetml/2006/main" count="128" uniqueCount="61">
  <si>
    <t>Student sample sizes and target populations at grade 12 in NAEP reading: 2024</t>
  </si>
  <si>
    <t>School and student participation rates at grade 12 in NAEP reading, by type of school: 2024</t>
  </si>
  <si>
    <t>Percentage of twelfth-grade students with disabilities (SD) and/or English learners (EL) identified, excluded, and assessed in NAEP reading, as a percentage of all students, by SD/EL category: Various years, 1992–2024</t>
  </si>
  <si>
    <t>Percentage of twelfth-grade students identified as students with disabilities (SD) and/or English learners (EL) excluded and assessed in NAEP reading, as a percentage of identified SD and/or EL students, by SD/EL category: 2024</t>
  </si>
  <si>
    <t>Percentage of twelfth-grade students identified as students with disabilities (SD) and/or English learners (EL) assessed in NAEP reading with accommodations, by SD/EL category and type of accommodation: 2024</t>
  </si>
  <si>
    <t>National Center for Education Statistics</t>
  </si>
  <si>
    <t>2024 Reading Grade 12 Assessment Report Card: Summary Data Tables for National Participation Rates, Proportions of SD and EL Students Identified, Accommodation Types</t>
  </si>
  <si>
    <t>Grade</t>
  </si>
  <si>
    <t>Sample size</t>
  </si>
  <si>
    <t>Target population</t>
  </si>
  <si>
    <t>Nation</t>
  </si>
  <si>
    <t>Public</t>
  </si>
  <si>
    <t>Private</t>
  </si>
  <si>
    <t>NOTE: In 2019, the digitally based NAEP reading assessment was administered for the first time. The sample size is rounded to the nearest hundred. The target population is rounded to the nearest thousand.  Data for BIE and DoDEA schools are counted in the overall national totals, but not in the public school totals.  Detail may not sum to totals because of rounding.</t>
  </si>
  <si>
    <t>SOURCE: U.S. Department of Education, Institute of Education Sciences, National Center for Education Statistics, National Assessment of Educational Progress (NAEP), 2024 Reading Assessment.</t>
  </si>
  <si>
    <t>Type of school</t>
  </si>
  <si>
    <t>School participation</t>
  </si>
  <si>
    <t>Student participation</t>
  </si>
  <si>
    <t>Student-weighted percent</t>
  </si>
  <si>
    <t>School-weighted percent</t>
  </si>
  <si>
    <t>Number of schools participating</t>
  </si>
  <si>
    <t>Number of students assessed</t>
  </si>
  <si>
    <t>NOTE: In 2019, the digitally based NAEP reading assessment was administered for the first time.  The national totals for schools include Department of Defense Education Activity (overseas and domestic schools) and Bureau of Indian Education schools, which are not included in either the public or private school totals.  The national totals for students include students in these schools.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</si>
  <si>
    <t>SD/EL category</t>
  </si>
  <si>
    <t>SD and/or EL</t>
  </si>
  <si>
    <t>Identified</t>
  </si>
  <si>
    <t>Excluded</t>
  </si>
  <si>
    <t>Assessed</t>
  </si>
  <si>
    <t>Without accommodations</t>
  </si>
  <si>
    <t>With accommodations</t>
  </si>
  <si>
    <t>†</t>
  </si>
  <si>
    <t>SD</t>
  </si>
  <si>
    <t>EL</t>
  </si>
  <si>
    <t>#</t>
  </si>
  <si>
    <t>† Not applicable. Accommodations were not permitted in this assessment year.</t>
  </si>
  <si>
    <t># Rounds to zero.</t>
  </si>
  <si>
    <t>¹ Accommodations not permitted.</t>
  </si>
  <si>
    <t>NOTE: In 2019, the digitally based NAEP reading assessment was administered for the first time. The 2019 science results include results from students who took the digitally based assessment (DBA) and students who took the paper-based assessment (PBA).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</si>
  <si>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SOURCE: U.S. Department of Education, Institute of Education Sciences, National Center for Education Statistics, National Assessment of Educational Progress (NAEP), various years, 1992–2024 Reading Assessments.</t>
  </si>
  <si>
    <t>Assessed without accommodations</t>
  </si>
  <si>
    <t>Assessed with accommodations</t>
  </si>
  <si>
    <t>NOTE: The 2019 reading results include results from students who took the digitally based assessment (DBA) and students who took the paper-based assessment (PBA).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</si>
  <si>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Type of accommodation</t>
  </si>
  <si>
    <t>Braille</t>
  </si>
  <si>
    <t>Breaks during test</t>
  </si>
  <si>
    <t>Cueing to stay on task</t>
  </si>
  <si>
    <t>Directions only presented in Sign Language</t>
  </si>
  <si>
    <t>Extended time</t>
  </si>
  <si>
    <t>Hearing impaired version of test</t>
  </si>
  <si>
    <t>High contrast for visually impaired</t>
  </si>
  <si>
    <t>Low mobility version of test</t>
  </si>
  <si>
    <t>Magnification equipment</t>
  </si>
  <si>
    <t>Must be tested in a separate session</t>
  </si>
  <si>
    <t>Other</t>
  </si>
  <si>
    <t>Preferential seating</t>
  </si>
  <si>
    <t>Responds orally to scribe</t>
  </si>
  <si>
    <t>Response in Sign Language</t>
  </si>
  <si>
    <t>School staff administers/Aide present</t>
  </si>
  <si>
    <t>Special equipment</t>
  </si>
  <si>
    <t>Uses template</t>
  </si>
  <si>
    <t># Percentages less than .005.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</si>
</sst>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¹&quot;"/>
  </numFmts>
  <fonts count="5" x14ac:knownFonts="1">
    <font>
      <sz val="11"/>
      <color theme="1"/>
      <name val="Calibri"/>
      <family val="2"/>
      <scheme val="minor"/>
    </font>
    <font>
      <sz val="18"/>
      <color rgb="FF333333"/>
      <name val="Impact"/>
    </font>
    <font>
      <b/>
      <sz val="11"/>
      <color rgb="FF333333"/>
      <name val="Calibri"/>
    </font>
    <font>
      <sz val="11"/>
      <color rgb="FF333333"/>
      <name val="Calibri"/>
    </font>
    <font>
      <sz val="12"/>
      <color theme="10"/>
      <name val="Calibri"/>
      <family val="2"/>
      <scheme val="minor"/>
    </font>
  </fonts>
  <fills count="3">
    <fill>
      <patternFill patternType="none"/>
    </fill>
    <fill>
      <patternFill patternType="gray125"/>
    </fill>
    <fill>
      <patternFill patternType="solid">
        <fgColor rgb="FFEAEDED"/>
      </patternFill>
    </fill>
  </fills>
  <borders count="9">
    <border>
      <left/>
      <right/>
      <top/>
      <bottom/>
      <diagonal/>
    </border>
    <border>
      <left style="thin">
        <color rgb="FF333330"/>
      </left>
      <right/>
      <top style="thin">
        <color rgb="FF333330"/>
      </top>
      <bottom style="medium">
        <color rgb="FF333350"/>
      </bottom>
      <diagonal/>
    </border>
    <border>
      <left style="thin">
        <color rgb="FF333330"/>
      </left>
      <right/>
      <top/>
      <bottom/>
      <diagonal/>
    </border>
    <border>
      <left/>
      <right/>
      <top/>
      <bottom style="thin">
        <color rgb="FF333350"/>
      </bottom>
      <diagonal/>
    </border>
    <border>
      <left style="thin">
        <color rgb="FF333330"/>
      </left>
      <right/>
      <top/>
      <bottom style="thin">
        <color rgb="FF333350"/>
      </bottom>
      <diagonal/>
    </border>
    <border>
      <left/>
      <right/>
      <top style="thin">
        <color rgb="FF333350"/>
      </top>
      <bottom/>
      <diagonal/>
    </border>
    <border>
      <left/>
      <right/>
      <top/>
      <bottom style="medium">
        <color rgb="FF333350"/>
      </bottom>
      <diagonal/>
    </border>
    <border>
      <left/>
      <right/>
      <top style="thin">
        <color rgb="FF333330"/>
      </top>
      <bottom style="medium">
        <color rgb="FF333350"/>
      </bottom>
      <diagonal/>
    </border>
    <border>
      <left style="thin">
        <color rgb="FF333330"/>
      </left>
      <right/>
      <top/>
      <bottom style="medium">
        <color rgb="FF333350"/>
      </bottom>
      <diagonal/>
    </border>
  </borders>
  <cellStyleXfs count="2">
    <xf numFmtId="0" fontId="0" fillId="0" borderId="0"/>
    <xf numFmtId="0" fontId="4" fillId="0" borderId="0"/>
  </cellStyleXfs>
  <cellXfs count="35">
    <xf numFmtId="0" fontId="0" fillId="0" borderId="0" xfId="0"/>
    <xf numFmtId="0" fontId="4" fillId="0" borderId="0" xfId="1"/>
    <xf numFmtId="0" fontId="1"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right" wrapText="1"/>
    </xf>
    <xf numFmtId="0" fontId="2" fillId="0" borderId="0" xfId="0" applyFont="1" applyAlignment="1">
      <alignment horizontal="left" wrapText="1"/>
    </xf>
    <xf numFmtId="3" fontId="2" fillId="0" borderId="2" xfId="0" applyNumberFormat="1" applyFont="1" applyBorder="1" applyAlignment="1">
      <alignment horizontal="right"/>
    </xf>
    <xf numFmtId="0" fontId="3" fillId="0" borderId="0" xfId="0" applyFont="1" applyAlignment="1">
      <alignment horizontal="left" wrapText="1" indent="1"/>
    </xf>
    <xf numFmtId="3" fontId="3" fillId="0" borderId="2" xfId="0" applyNumberFormat="1" applyFont="1" applyBorder="1" applyAlignment="1">
      <alignment horizontal="right"/>
    </xf>
    <xf numFmtId="0" fontId="3" fillId="0" borderId="3" xfId="0" applyFont="1" applyBorder="1" applyAlignment="1">
      <alignment horizontal="left" wrapText="1" indent="1"/>
    </xf>
    <xf numFmtId="3" fontId="3" fillId="0" borderId="4" xfId="0" applyNumberFormat="1" applyFont="1" applyBorder="1" applyAlignment="1">
      <alignment horizontal="right"/>
    </xf>
    <xf numFmtId="0" fontId="3" fillId="0" borderId="5" xfId="0" applyFont="1" applyBorder="1" applyAlignment="1">
      <alignment horizontal="left"/>
    </xf>
    <xf numFmtId="0" fontId="3" fillId="0" borderId="0" xfId="0" applyFont="1" applyAlignment="1">
      <alignment horizontal="left"/>
    </xf>
    <xf numFmtId="0" fontId="2" fillId="0" borderId="8" xfId="0" applyFont="1" applyBorder="1" applyAlignment="1">
      <alignment horizontal="right" wrapText="1"/>
    </xf>
    <xf numFmtId="1" fontId="2" fillId="0" borderId="2" xfId="0" applyNumberFormat="1" applyFont="1" applyBorder="1" applyAlignment="1">
      <alignment horizontal="right"/>
    </xf>
    <xf numFmtId="0" fontId="3" fillId="0" borderId="0" xfId="0" applyFont="1" applyAlignment="1">
      <alignment horizontal="left" wrapText="1"/>
    </xf>
    <xf numFmtId="1" fontId="3" fillId="0" borderId="2" xfId="0" applyNumberFormat="1" applyFont="1" applyBorder="1" applyAlignment="1">
      <alignment horizontal="right"/>
    </xf>
    <xf numFmtId="0" fontId="3" fillId="0" borderId="3" xfId="0" applyFont="1" applyBorder="1" applyAlignment="1">
      <alignment horizontal="left" wrapText="1"/>
    </xf>
    <xf numFmtId="1" fontId="3" fillId="0" borderId="4" xfId="0" applyNumberFormat="1" applyFont="1" applyBorder="1" applyAlignment="1">
      <alignment horizontal="right"/>
    </xf>
    <xf numFmtId="164" fontId="2" fillId="0" borderId="1" xfId="0" applyNumberFormat="1" applyFont="1" applyBorder="1" applyAlignment="1">
      <alignment horizontal="right" wrapText="1"/>
    </xf>
    <xf numFmtId="1" fontId="2" fillId="0" borderId="1" xfId="0" applyNumberFormat="1" applyFont="1" applyBorder="1" applyAlignment="1">
      <alignment horizontal="right" wrapText="1"/>
    </xf>
    <xf numFmtId="0" fontId="3" fillId="0" borderId="0" xfId="0" applyFont="1" applyAlignment="1">
      <alignment horizontal="left" wrapText="1" indent="2"/>
    </xf>
    <xf numFmtId="0" fontId="3" fillId="0" borderId="0" xfId="0" applyFont="1" applyAlignment="1">
      <alignment horizontal="left" wrapText="1" indent="3"/>
    </xf>
    <xf numFmtId="0" fontId="3" fillId="0" borderId="2" xfId="0" applyFont="1" applyBorder="1" applyAlignment="1">
      <alignment horizontal="right"/>
    </xf>
    <xf numFmtId="0" fontId="3" fillId="0" borderId="3" xfId="0" applyFont="1" applyBorder="1" applyAlignment="1">
      <alignment horizontal="left" wrapText="1" indent="3"/>
    </xf>
    <xf numFmtId="0" fontId="3" fillId="0" borderId="4" xfId="0" applyFont="1" applyBorder="1" applyAlignment="1">
      <alignment horizontal="right"/>
    </xf>
    <xf numFmtId="2" fontId="3" fillId="0" borderId="2" xfId="0" applyNumberFormat="1" applyFont="1" applyBorder="1" applyAlignment="1">
      <alignment horizontal="right"/>
    </xf>
    <xf numFmtId="2" fontId="3" fillId="0" borderId="4" xfId="0" applyNumberFormat="1" applyFont="1" applyBorder="1" applyAlignment="1">
      <alignment horizontal="right"/>
    </xf>
    <xf numFmtId="0" fontId="2" fillId="0" borderId="7" xfId="0" applyFont="1" applyBorder="1" applyAlignment="1">
      <alignment horizontal="left" wrapText="1"/>
    </xf>
    <xf numFmtId="0" fontId="2" fillId="0" borderId="7" xfId="0" applyFont="1" applyBorder="1" applyAlignment="1">
      <alignment horizontal="left" wrapText="1"/>
    </xf>
    <xf numFmtId="0" fontId="0" fillId="0" borderId="6" xfId="0" applyBorder="1"/>
    <xf numFmtId="0" fontId="2" fillId="0" borderId="1" xfId="0" applyFont="1" applyBorder="1" applyAlignment="1">
      <alignment horizontal="center" wrapText="1"/>
    </xf>
    <xf numFmtId="0" fontId="0" fillId="0" borderId="7" xfId="0" applyBorder="1"/>
    <xf numFmtId="0" fontId="3" fillId="2" borderId="0" xfId="0" applyFont="1" applyFill="1" applyAlignment="1">
      <alignment horizontal="left" wrapText="1"/>
    </xf>
    <xf numFmtId="0" fontId="0" fillId="0" borderId="0" xfId="0"/>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workbookViewId="0"/>
  </sheetViews>
  <sheetFormatPr defaultRowHeight="15" x14ac:dyDescent="0.25"/>
  <cols>
    <col min="1" max="1" width="20" customWidth="1"/>
  </cols>
  <sheetData>
    <row r="1" spans="1:2" ht="15.75" x14ac:dyDescent="0.25">
      <c r="A1" s="1" t="str">
        <f>HYPERLINK("#'Samplesize'!A1", "Samplesize")</f>
        <v>Samplesize</v>
      </c>
      <c r="B1" t="s">
        <v>0</v>
      </c>
    </row>
    <row r="2" spans="1:2" ht="15.75" x14ac:dyDescent="0.25">
      <c r="A2" s="1" t="str">
        <f>HYPERLINK("#'Participation G12'!A1", "Participation G12")</f>
        <v>Participation G12</v>
      </c>
      <c r="B2" t="s">
        <v>1</v>
      </c>
    </row>
    <row r="3" spans="1:2" ht="15.75" x14ac:dyDescent="0.25">
      <c r="A3" s="1" t="str">
        <f>HYPERLINK("#'SDEL_Trend G12'!A1", "SDEL_Trend G12")</f>
        <v>SDEL_Trend G12</v>
      </c>
      <c r="B3" t="s">
        <v>2</v>
      </c>
    </row>
    <row r="4" spans="1:2" ht="15.75" x14ac:dyDescent="0.25">
      <c r="A4" s="1" t="str">
        <f>HYPERLINK("#'SDEL_Identified G12'!A1", "SDEL_Identified G12")</f>
        <v>SDEL_Identified G12</v>
      </c>
      <c r="B4" t="s">
        <v>3</v>
      </c>
    </row>
    <row r="5" spans="1:2" ht="15.75" x14ac:dyDescent="0.25">
      <c r="A5" s="1" t="str">
        <f>HYPERLINK("#'Type of Accommodation G12'!A1", "Type of Accommodation G12")</f>
        <v>Type of Accommodation G12</v>
      </c>
      <c r="B5" t="s">
        <v>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RowHeight="15" x14ac:dyDescent="0.25"/>
  <cols>
    <col min="1" max="3" width="22.85546875" customWidth="1"/>
  </cols>
  <sheetData>
    <row r="1" spans="1:3" ht="22.5" x14ac:dyDescent="0.3">
      <c r="A1" s="2" t="s">
        <v>5</v>
      </c>
    </row>
    <row r="2" spans="1:3" x14ac:dyDescent="0.25">
      <c r="A2" s="3" t="s">
        <v>6</v>
      </c>
    </row>
    <row r="4" spans="1:3" x14ac:dyDescent="0.25">
      <c r="A4" s="3" t="s">
        <v>0</v>
      </c>
    </row>
    <row r="5" spans="1:3" x14ac:dyDescent="0.25">
      <c r="A5" s="28" t="s">
        <v>7</v>
      </c>
      <c r="B5" s="4" t="s">
        <v>8</v>
      </c>
      <c r="C5" s="4" t="s">
        <v>9</v>
      </c>
    </row>
    <row r="6" spans="1:3" x14ac:dyDescent="0.25">
      <c r="A6" s="5" t="s">
        <v>10</v>
      </c>
      <c r="B6" s="6">
        <v>25400</v>
      </c>
      <c r="C6" s="6">
        <v>3416000</v>
      </c>
    </row>
    <row r="7" spans="1:3" x14ac:dyDescent="0.25">
      <c r="A7" s="7" t="s">
        <v>11</v>
      </c>
      <c r="B7" s="8">
        <v>24000</v>
      </c>
      <c r="C7" s="8">
        <v>3135000</v>
      </c>
    </row>
    <row r="8" spans="1:3" x14ac:dyDescent="0.25">
      <c r="A8" s="9" t="s">
        <v>12</v>
      </c>
      <c r="B8" s="10">
        <v>1400</v>
      </c>
      <c r="C8" s="10">
        <v>281000</v>
      </c>
    </row>
    <row r="9" spans="1:3" x14ac:dyDescent="0.25">
      <c r="A9" s="11" t="s">
        <v>13</v>
      </c>
    </row>
    <row r="10" spans="1:3" x14ac:dyDescent="0.25">
      <c r="A10" s="12" t="s">
        <v>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workbookViewId="0"/>
  </sheetViews>
  <sheetFormatPr defaultRowHeight="15" x14ac:dyDescent="0.25"/>
  <cols>
    <col min="1" max="1" width="16" customWidth="1"/>
    <col min="2" max="6" width="14" customWidth="1"/>
  </cols>
  <sheetData>
    <row r="1" spans="1:6" ht="22.5" x14ac:dyDescent="0.3">
      <c r="A1" s="2" t="s">
        <v>5</v>
      </c>
    </row>
    <row r="2" spans="1:6" x14ac:dyDescent="0.25">
      <c r="A2" s="3" t="s">
        <v>6</v>
      </c>
    </row>
    <row r="4" spans="1:6" x14ac:dyDescent="0.25">
      <c r="A4" s="3" t="s">
        <v>1</v>
      </c>
    </row>
    <row r="5" spans="1:6" x14ac:dyDescent="0.25">
      <c r="A5" s="29" t="s">
        <v>15</v>
      </c>
      <c r="B5" s="31" t="s">
        <v>16</v>
      </c>
      <c r="C5" s="32"/>
      <c r="D5" s="32"/>
      <c r="E5" s="31" t="s">
        <v>17</v>
      </c>
      <c r="F5" s="32"/>
    </row>
    <row r="6" spans="1:6" ht="44.25" customHeight="1" x14ac:dyDescent="0.25">
      <c r="A6" s="30"/>
      <c r="B6" s="13" t="s">
        <v>18</v>
      </c>
      <c r="C6" s="13" t="s">
        <v>19</v>
      </c>
      <c r="D6" s="13" t="s">
        <v>20</v>
      </c>
      <c r="E6" s="13" t="s">
        <v>18</v>
      </c>
      <c r="F6" s="13" t="s">
        <v>21</v>
      </c>
    </row>
    <row r="7" spans="1:6" x14ac:dyDescent="0.25">
      <c r="A7" s="5" t="s">
        <v>10</v>
      </c>
      <c r="B7" s="14">
        <v>87.163977464280805</v>
      </c>
      <c r="C7" s="14">
        <v>71.051353598462796</v>
      </c>
      <c r="D7" s="6">
        <v>1500</v>
      </c>
      <c r="E7" s="14">
        <v>68.224398919720699</v>
      </c>
      <c r="F7" s="6">
        <v>24300</v>
      </c>
    </row>
    <row r="8" spans="1:6" x14ac:dyDescent="0.25">
      <c r="A8" s="15" t="s">
        <v>11</v>
      </c>
      <c r="B8" s="16">
        <v>92.1445842815464</v>
      </c>
      <c r="C8" s="16">
        <v>91.951023491350398</v>
      </c>
      <c r="D8" s="8">
        <v>1410</v>
      </c>
      <c r="E8" s="16">
        <v>68.191225762369996</v>
      </c>
      <c r="F8" s="8">
        <v>22900</v>
      </c>
    </row>
    <row r="9" spans="1:6" x14ac:dyDescent="0.25">
      <c r="A9" s="17" t="s">
        <v>12</v>
      </c>
      <c r="B9" s="18">
        <v>25.736499065073499</v>
      </c>
      <c r="C9" s="18">
        <v>18.4077897735276</v>
      </c>
      <c r="D9" s="18">
        <v>90</v>
      </c>
      <c r="E9" s="18">
        <v>69.300775029936801</v>
      </c>
      <c r="F9" s="10">
        <v>1400</v>
      </c>
    </row>
    <row r="10" spans="1:6" x14ac:dyDescent="0.25">
      <c r="A10" s="11" t="s">
        <v>22</v>
      </c>
    </row>
    <row r="11" spans="1:6" x14ac:dyDescent="0.25">
      <c r="A11" s="12" t="s">
        <v>14</v>
      </c>
    </row>
  </sheetData>
  <mergeCells count="3">
    <mergeCell ref="A5:A6"/>
    <mergeCell ref="E5:F5"/>
    <mergeCell ref="B5:D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8"/>
  <sheetViews>
    <sheetView workbookViewId="0"/>
  </sheetViews>
  <sheetFormatPr defaultRowHeight="15" x14ac:dyDescent="0.25"/>
  <cols>
    <col min="1" max="1" width="41" customWidth="1"/>
  </cols>
  <sheetData>
    <row r="1" spans="1:12" ht="22.5" x14ac:dyDescent="0.3">
      <c r="A1" s="2" t="s">
        <v>5</v>
      </c>
    </row>
    <row r="2" spans="1:12" x14ac:dyDescent="0.25">
      <c r="A2" s="3" t="s">
        <v>6</v>
      </c>
    </row>
    <row r="4" spans="1:12" x14ac:dyDescent="0.25">
      <c r="A4" s="3" t="s">
        <v>2</v>
      </c>
    </row>
    <row r="5" spans="1:12" x14ac:dyDescent="0.25">
      <c r="A5" s="28" t="s">
        <v>23</v>
      </c>
      <c r="B5" s="19">
        <v>1992</v>
      </c>
      <c r="C5" s="19">
        <v>1994</v>
      </c>
      <c r="D5" s="19">
        <v>1998</v>
      </c>
      <c r="E5" s="20">
        <v>1998</v>
      </c>
      <c r="F5" s="20">
        <v>2002</v>
      </c>
      <c r="G5" s="20">
        <v>2005</v>
      </c>
      <c r="H5" s="20">
        <v>2009</v>
      </c>
      <c r="I5" s="20">
        <v>2013</v>
      </c>
      <c r="J5" s="20">
        <v>2015</v>
      </c>
      <c r="K5" s="20">
        <v>2019</v>
      </c>
      <c r="L5" s="20">
        <v>2024</v>
      </c>
    </row>
    <row r="6" spans="1:12" x14ac:dyDescent="0.25">
      <c r="A6" s="33" t="s">
        <v>24</v>
      </c>
      <c r="B6" s="34"/>
      <c r="C6" s="34"/>
      <c r="D6" s="34"/>
      <c r="E6" s="34"/>
      <c r="F6" s="34"/>
      <c r="G6" s="34"/>
      <c r="H6" s="34"/>
      <c r="I6" s="34"/>
      <c r="J6" s="34"/>
      <c r="K6" s="34"/>
      <c r="L6" s="34"/>
    </row>
    <row r="7" spans="1:12" x14ac:dyDescent="0.25">
      <c r="A7" s="7" t="s">
        <v>25</v>
      </c>
      <c r="B7" s="16">
        <v>6.6939000000000002</v>
      </c>
      <c r="C7" s="16">
        <v>9.0510000000000002</v>
      </c>
      <c r="D7" s="16">
        <v>7.4078869999999997</v>
      </c>
      <c r="E7" s="16">
        <v>7.4600359999999997</v>
      </c>
      <c r="F7" s="16">
        <v>11.72404</v>
      </c>
      <c r="G7" s="16">
        <v>13.632816999999999</v>
      </c>
      <c r="H7" s="16">
        <v>13.043932</v>
      </c>
      <c r="I7" s="16">
        <v>13.798023000000001</v>
      </c>
      <c r="J7" s="16">
        <v>14.506632</v>
      </c>
      <c r="K7" s="16">
        <v>16.213068</v>
      </c>
      <c r="L7" s="16">
        <v>19.270365000000002</v>
      </c>
    </row>
    <row r="8" spans="1:12" x14ac:dyDescent="0.25">
      <c r="A8" s="21" t="s">
        <v>26</v>
      </c>
      <c r="B8" s="16">
        <v>4.5964</v>
      </c>
      <c r="C8" s="16">
        <v>4.5416999999999996</v>
      </c>
      <c r="D8" s="16">
        <v>3.1227520000000002</v>
      </c>
      <c r="E8" s="16">
        <v>2.1014330000000001</v>
      </c>
      <c r="F8" s="16">
        <v>3.7069839999999998</v>
      </c>
      <c r="G8" s="16">
        <v>3.7994940000000001</v>
      </c>
      <c r="H8" s="16">
        <v>3.6246070000000001</v>
      </c>
      <c r="I8" s="16">
        <v>2.4133140000000002</v>
      </c>
      <c r="J8" s="16">
        <v>2.4139490000000001</v>
      </c>
      <c r="K8" s="16">
        <v>2.2109749999999999</v>
      </c>
      <c r="L8" s="16">
        <v>2.8497150000000002</v>
      </c>
    </row>
    <row r="9" spans="1:12" x14ac:dyDescent="0.25">
      <c r="A9" s="21" t="s">
        <v>27</v>
      </c>
      <c r="B9" s="16">
        <v>2.0975000000000001</v>
      </c>
      <c r="C9" s="16">
        <v>4.5092999999999996</v>
      </c>
      <c r="D9" s="16">
        <v>4.2851359999999996</v>
      </c>
      <c r="E9" s="16">
        <v>5.3586029999999996</v>
      </c>
      <c r="F9" s="16">
        <v>8.0170569999999994</v>
      </c>
      <c r="G9" s="16">
        <v>9.833323</v>
      </c>
      <c r="H9" s="16">
        <v>9.4193239999999996</v>
      </c>
      <c r="I9" s="16">
        <v>11.384708</v>
      </c>
      <c r="J9" s="16">
        <v>12.092682999999999</v>
      </c>
      <c r="K9" s="16">
        <v>14.002093</v>
      </c>
      <c r="L9" s="16">
        <v>16.420649999999998</v>
      </c>
    </row>
    <row r="10" spans="1:12" x14ac:dyDescent="0.25">
      <c r="A10" s="22" t="s">
        <v>28</v>
      </c>
      <c r="B10" s="16">
        <v>2.0975000000000001</v>
      </c>
      <c r="C10" s="16">
        <v>4.5092999999999996</v>
      </c>
      <c r="D10" s="16">
        <v>4.2851359999999996</v>
      </c>
      <c r="E10" s="16">
        <v>4.0893940000000004</v>
      </c>
      <c r="F10" s="16">
        <v>5.988022</v>
      </c>
      <c r="G10" s="16">
        <v>5.3950560000000003</v>
      </c>
      <c r="H10" s="16">
        <v>3.5967760000000002</v>
      </c>
      <c r="I10" s="16">
        <v>2.8326660000000001</v>
      </c>
      <c r="J10" s="16">
        <v>3.3894709999999999</v>
      </c>
      <c r="K10" s="16">
        <v>3.8643269999999998</v>
      </c>
      <c r="L10" s="16">
        <v>5.9258579999999998</v>
      </c>
    </row>
    <row r="11" spans="1:12" x14ac:dyDescent="0.25">
      <c r="A11" s="22" t="s">
        <v>29</v>
      </c>
      <c r="B11" s="23" t="s">
        <v>30</v>
      </c>
      <c r="C11" s="23" t="s">
        <v>30</v>
      </c>
      <c r="D11" s="23" t="s">
        <v>30</v>
      </c>
      <c r="E11" s="16">
        <v>1.269209</v>
      </c>
      <c r="F11" s="16">
        <v>2.0290349999999999</v>
      </c>
      <c r="G11" s="16">
        <v>4.4382669999999997</v>
      </c>
      <c r="H11" s="16">
        <v>5.8225480000000003</v>
      </c>
      <c r="I11" s="16">
        <v>8.5520420000000001</v>
      </c>
      <c r="J11" s="16">
        <v>8.7032120000000006</v>
      </c>
      <c r="K11" s="16">
        <v>10.137765999999999</v>
      </c>
      <c r="L11" s="16">
        <v>10.494792</v>
      </c>
    </row>
    <row r="12" spans="1:12" x14ac:dyDescent="0.25">
      <c r="A12" s="33" t="s">
        <v>31</v>
      </c>
      <c r="B12" s="34"/>
      <c r="C12" s="34"/>
      <c r="D12" s="34"/>
      <c r="E12" s="34"/>
      <c r="F12" s="34"/>
      <c r="G12" s="34"/>
      <c r="H12" s="34"/>
      <c r="I12" s="34"/>
      <c r="J12" s="34"/>
      <c r="K12" s="34"/>
      <c r="L12" s="34"/>
    </row>
    <row r="13" spans="1:12" x14ac:dyDescent="0.25">
      <c r="A13" s="7" t="s">
        <v>25</v>
      </c>
      <c r="B13" s="16">
        <v>5.1494</v>
      </c>
      <c r="C13" s="16">
        <v>7.2382</v>
      </c>
      <c r="D13" s="16">
        <v>5.6949899999999998</v>
      </c>
      <c r="E13" s="16">
        <v>5.635046</v>
      </c>
      <c r="F13" s="16">
        <v>9.1573709999999995</v>
      </c>
      <c r="G13" s="16">
        <v>10.211233</v>
      </c>
      <c r="H13" s="16">
        <v>10.489673</v>
      </c>
      <c r="I13" s="16">
        <v>11.104988000000001</v>
      </c>
      <c r="J13" s="16">
        <v>11.483628</v>
      </c>
      <c r="K13" s="16">
        <v>12.549844999999999</v>
      </c>
      <c r="L13" s="16">
        <v>13.472205000000001</v>
      </c>
    </row>
    <row r="14" spans="1:12" x14ac:dyDescent="0.25">
      <c r="A14" s="21" t="s">
        <v>26</v>
      </c>
      <c r="B14" s="16">
        <v>3.7551999999999999</v>
      </c>
      <c r="C14" s="16">
        <v>3.9586999999999999</v>
      </c>
      <c r="D14" s="16">
        <v>2.8391039999999998</v>
      </c>
      <c r="E14" s="16">
        <v>1.88947</v>
      </c>
      <c r="F14" s="16">
        <v>3.3137819999999998</v>
      </c>
      <c r="G14" s="16">
        <v>3.4681519999999999</v>
      </c>
      <c r="H14" s="16">
        <v>3.2715480000000001</v>
      </c>
      <c r="I14" s="16">
        <v>2.242194</v>
      </c>
      <c r="J14" s="16">
        <v>2.2232799999999999</v>
      </c>
      <c r="K14" s="16">
        <v>1.977366</v>
      </c>
      <c r="L14" s="16">
        <v>2.5167790000000001</v>
      </c>
    </row>
    <row r="15" spans="1:12" x14ac:dyDescent="0.25">
      <c r="A15" s="21" t="s">
        <v>27</v>
      </c>
      <c r="B15" s="16">
        <v>1.3940999999999999</v>
      </c>
      <c r="C15" s="16">
        <v>3.2793999999999999</v>
      </c>
      <c r="D15" s="16">
        <v>2.8558859999999999</v>
      </c>
      <c r="E15" s="16">
        <v>3.7455759999999998</v>
      </c>
      <c r="F15" s="16">
        <v>5.8435899999999998</v>
      </c>
      <c r="G15" s="16">
        <v>6.7430810000000001</v>
      </c>
      <c r="H15" s="16">
        <v>7.2181249999999997</v>
      </c>
      <c r="I15" s="16">
        <v>8.8627939999999992</v>
      </c>
      <c r="J15" s="16">
        <v>9.2603480000000005</v>
      </c>
      <c r="K15" s="16">
        <v>10.572479</v>
      </c>
      <c r="L15" s="16">
        <v>10.955425999999999</v>
      </c>
    </row>
    <row r="16" spans="1:12" x14ac:dyDescent="0.25">
      <c r="A16" s="22" t="s">
        <v>28</v>
      </c>
      <c r="B16" s="16">
        <v>1.3940999999999999</v>
      </c>
      <c r="C16" s="16">
        <v>3.2793999999999999</v>
      </c>
      <c r="D16" s="16">
        <v>2.8558859999999999</v>
      </c>
      <c r="E16" s="16">
        <v>2.628298</v>
      </c>
      <c r="F16" s="16">
        <v>3.909084</v>
      </c>
      <c r="G16" s="16">
        <v>2.8102279999999999</v>
      </c>
      <c r="H16" s="16">
        <v>1.9225369999999999</v>
      </c>
      <c r="I16" s="16">
        <v>1.3542320000000001</v>
      </c>
      <c r="J16" s="16">
        <v>1.4306350000000001</v>
      </c>
      <c r="K16" s="16">
        <v>1.927211</v>
      </c>
      <c r="L16" s="16">
        <v>2.0527440000000001</v>
      </c>
    </row>
    <row r="17" spans="1:12" x14ac:dyDescent="0.25">
      <c r="A17" s="22" t="s">
        <v>29</v>
      </c>
      <c r="B17" s="23" t="s">
        <v>30</v>
      </c>
      <c r="C17" s="23" t="s">
        <v>30</v>
      </c>
      <c r="D17" s="23" t="s">
        <v>30</v>
      </c>
      <c r="E17" s="16">
        <v>1.117278</v>
      </c>
      <c r="F17" s="16">
        <v>1.9345060000000001</v>
      </c>
      <c r="G17" s="16">
        <v>3.9328530000000002</v>
      </c>
      <c r="H17" s="16">
        <v>5.2955880000000004</v>
      </c>
      <c r="I17" s="16">
        <v>7.5085620000000004</v>
      </c>
      <c r="J17" s="16">
        <v>7.8297129999999999</v>
      </c>
      <c r="K17" s="16">
        <v>8.6452679999999997</v>
      </c>
      <c r="L17" s="16">
        <v>8.9026820000000004</v>
      </c>
    </row>
    <row r="18" spans="1:12" x14ac:dyDescent="0.25">
      <c r="A18" s="33" t="s">
        <v>32</v>
      </c>
      <c r="B18" s="34"/>
      <c r="C18" s="34"/>
      <c r="D18" s="34"/>
      <c r="E18" s="34"/>
      <c r="F18" s="34"/>
      <c r="G18" s="34"/>
      <c r="H18" s="34"/>
      <c r="I18" s="34"/>
      <c r="J18" s="34"/>
      <c r="K18" s="34"/>
      <c r="L18" s="34"/>
    </row>
    <row r="19" spans="1:12" x14ac:dyDescent="0.25">
      <c r="A19" s="7" t="s">
        <v>25</v>
      </c>
      <c r="B19" s="16">
        <v>1.6529</v>
      </c>
      <c r="C19" s="16">
        <v>1.8805000000000001</v>
      </c>
      <c r="D19" s="16">
        <v>1.9537690000000001</v>
      </c>
      <c r="E19" s="16">
        <v>1.9476910000000001</v>
      </c>
      <c r="F19" s="16">
        <v>3.235843</v>
      </c>
      <c r="G19" s="16">
        <v>4.05924</v>
      </c>
      <c r="H19" s="16">
        <v>3.049833</v>
      </c>
      <c r="I19" s="16">
        <v>3.2102949999999999</v>
      </c>
      <c r="J19" s="16">
        <v>3.694696</v>
      </c>
      <c r="K19" s="16">
        <v>4.4280559999999998</v>
      </c>
      <c r="L19" s="16">
        <v>6.9192970000000003</v>
      </c>
    </row>
    <row r="20" spans="1:12" x14ac:dyDescent="0.25">
      <c r="A20" s="21" t="s">
        <v>26</v>
      </c>
      <c r="B20" s="16">
        <v>0.9042</v>
      </c>
      <c r="C20" s="16">
        <v>0.62060000000000004</v>
      </c>
      <c r="D20" s="23" t="s">
        <v>33</v>
      </c>
      <c r="E20" s="23" t="s">
        <v>33</v>
      </c>
      <c r="F20" s="16">
        <v>0.63462799999999997</v>
      </c>
      <c r="G20" s="16">
        <v>0.601271</v>
      </c>
      <c r="H20" s="16">
        <v>0.64958400000000005</v>
      </c>
      <c r="I20" s="23" t="s">
        <v>33</v>
      </c>
      <c r="J20" s="23" t="s">
        <v>33</v>
      </c>
      <c r="K20" s="23" t="s">
        <v>33</v>
      </c>
      <c r="L20" s="16">
        <v>0.52883899999999995</v>
      </c>
    </row>
    <row r="21" spans="1:12" x14ac:dyDescent="0.25">
      <c r="A21" s="21" t="s">
        <v>27</v>
      </c>
      <c r="B21" s="16">
        <v>0.74870000000000003</v>
      </c>
      <c r="C21" s="16">
        <v>1.26</v>
      </c>
      <c r="D21" s="16">
        <v>1.517266</v>
      </c>
      <c r="E21" s="16">
        <v>1.6728989999999999</v>
      </c>
      <c r="F21" s="16">
        <v>2.6012149999999998</v>
      </c>
      <c r="G21" s="16">
        <v>3.4579689999999998</v>
      </c>
      <c r="H21" s="16">
        <v>2.4002479999999999</v>
      </c>
      <c r="I21" s="16">
        <v>2.900792</v>
      </c>
      <c r="J21" s="16">
        <v>3.3441299999999998</v>
      </c>
      <c r="K21" s="16">
        <v>4.1011439999999997</v>
      </c>
      <c r="L21" s="16">
        <v>6.3904579999999997</v>
      </c>
    </row>
    <row r="22" spans="1:12" x14ac:dyDescent="0.25">
      <c r="A22" s="22" t="s">
        <v>28</v>
      </c>
      <c r="B22" s="16">
        <v>0.74870000000000003</v>
      </c>
      <c r="C22" s="16">
        <v>1.26</v>
      </c>
      <c r="D22" s="16">
        <v>1.517266</v>
      </c>
      <c r="E22" s="16">
        <v>1.5209680000000001</v>
      </c>
      <c r="F22" s="16">
        <v>2.4275600000000002</v>
      </c>
      <c r="G22" s="16">
        <v>2.7690190000000001</v>
      </c>
      <c r="H22" s="16">
        <v>1.7339819999999999</v>
      </c>
      <c r="I22" s="16">
        <v>1.544718</v>
      </c>
      <c r="J22" s="16">
        <v>2.022259</v>
      </c>
      <c r="K22" s="16">
        <v>2.0639240000000001</v>
      </c>
      <c r="L22" s="16">
        <v>4.1114860000000002</v>
      </c>
    </row>
    <row r="23" spans="1:12" x14ac:dyDescent="0.25">
      <c r="A23" s="24" t="s">
        <v>29</v>
      </c>
      <c r="B23" s="25" t="s">
        <v>30</v>
      </c>
      <c r="C23" s="25" t="s">
        <v>30</v>
      </c>
      <c r="D23" s="25" t="s">
        <v>30</v>
      </c>
      <c r="E23" s="25" t="s">
        <v>33</v>
      </c>
      <c r="F23" s="25" t="s">
        <v>33</v>
      </c>
      <c r="G23" s="18">
        <v>0.68894999999999995</v>
      </c>
      <c r="H23" s="18">
        <v>0.66626600000000002</v>
      </c>
      <c r="I23" s="18">
        <v>1.356074</v>
      </c>
      <c r="J23" s="18">
        <v>1.321871</v>
      </c>
      <c r="K23" s="18">
        <v>2.03722</v>
      </c>
      <c r="L23" s="18">
        <v>2.278972</v>
      </c>
    </row>
    <row r="24" spans="1:12" x14ac:dyDescent="0.25">
      <c r="A24" s="11" t="s">
        <v>34</v>
      </c>
    </row>
    <row r="25" spans="1:12" x14ac:dyDescent="0.25">
      <c r="A25" s="12" t="s">
        <v>35</v>
      </c>
    </row>
    <row r="26" spans="1:12" x14ac:dyDescent="0.25">
      <c r="A26" s="12" t="s">
        <v>36</v>
      </c>
    </row>
    <row r="27" spans="1:12" x14ac:dyDescent="0.25">
      <c r="A27" s="12" t="s">
        <v>37</v>
      </c>
    </row>
    <row r="28" spans="1:12" x14ac:dyDescent="0.25">
      <c r="A28" s="12" t="s">
        <v>38</v>
      </c>
    </row>
  </sheetData>
  <mergeCells count="3">
    <mergeCell ref="A18:L18"/>
    <mergeCell ref="A12:L12"/>
    <mergeCell ref="A6:L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workbookViewId="0"/>
  </sheetViews>
  <sheetFormatPr defaultRowHeight="15" x14ac:dyDescent="0.25"/>
  <cols>
    <col min="1" max="1" width="21" customWidth="1"/>
    <col min="2" max="5" width="18" customWidth="1"/>
  </cols>
  <sheetData>
    <row r="1" spans="1:5" ht="22.5" x14ac:dyDescent="0.3">
      <c r="A1" s="2" t="s">
        <v>5</v>
      </c>
    </row>
    <row r="2" spans="1:5" x14ac:dyDescent="0.25">
      <c r="A2" s="3" t="s">
        <v>6</v>
      </c>
    </row>
    <row r="4" spans="1:5" x14ac:dyDescent="0.25">
      <c r="A4" s="3" t="s">
        <v>3</v>
      </c>
    </row>
    <row r="5" spans="1:5" ht="29.45" customHeight="1" x14ac:dyDescent="0.25">
      <c r="A5" s="28" t="s">
        <v>23</v>
      </c>
      <c r="B5" s="4" t="s">
        <v>26</v>
      </c>
      <c r="C5" s="4" t="s">
        <v>27</v>
      </c>
      <c r="D5" s="4" t="s">
        <v>39</v>
      </c>
      <c r="E5" s="4" t="s">
        <v>40</v>
      </c>
    </row>
    <row r="6" spans="1:5" x14ac:dyDescent="0.25">
      <c r="A6" s="15" t="s">
        <v>24</v>
      </c>
      <c r="B6" s="16">
        <v>14.788068000000001</v>
      </c>
      <c r="C6" s="16">
        <v>85.211932000000004</v>
      </c>
      <c r="D6" s="16">
        <v>30.751147</v>
      </c>
      <c r="E6" s="16">
        <v>54.460785000000001</v>
      </c>
    </row>
    <row r="7" spans="1:5" x14ac:dyDescent="0.25">
      <c r="A7" s="15" t="s">
        <v>31</v>
      </c>
      <c r="B7" s="16">
        <v>18.681272</v>
      </c>
      <c r="C7" s="16">
        <v>81.318727999999993</v>
      </c>
      <c r="D7" s="16">
        <v>15.236881</v>
      </c>
      <c r="E7" s="16">
        <v>66.081846999999996</v>
      </c>
    </row>
    <row r="8" spans="1:5" x14ac:dyDescent="0.25">
      <c r="A8" s="17" t="s">
        <v>32</v>
      </c>
      <c r="B8" s="18">
        <v>7.6429580000000001</v>
      </c>
      <c r="C8" s="18">
        <v>92.357042000000007</v>
      </c>
      <c r="D8" s="18">
        <v>59.420572999999997</v>
      </c>
      <c r="E8" s="18">
        <v>32.936469000000002</v>
      </c>
    </row>
    <row r="9" spans="1:5" x14ac:dyDescent="0.25">
      <c r="A9" s="11" t="s">
        <v>41</v>
      </c>
    </row>
    <row r="10" spans="1:5" x14ac:dyDescent="0.25">
      <c r="A10" s="12" t="s">
        <v>14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5"/>
  <sheetViews>
    <sheetView tabSelected="1" workbookViewId="0">
      <selection activeCell="A23" sqref="A23"/>
    </sheetView>
  </sheetViews>
  <sheetFormatPr defaultRowHeight="15" x14ac:dyDescent="0.25"/>
  <cols>
    <col min="1" max="1" width="54" customWidth="1"/>
    <col min="2" max="4" width="14" customWidth="1"/>
  </cols>
  <sheetData>
    <row r="1" spans="1:4" ht="22.5" x14ac:dyDescent="0.3">
      <c r="A1" s="2" t="s">
        <v>5</v>
      </c>
    </row>
    <row r="2" spans="1:4" x14ac:dyDescent="0.25">
      <c r="A2" s="3" t="s">
        <v>6</v>
      </c>
    </row>
    <row r="4" spans="1:4" x14ac:dyDescent="0.25">
      <c r="A4" s="3" t="s">
        <v>4</v>
      </c>
    </row>
    <row r="5" spans="1:4" x14ac:dyDescent="0.25">
      <c r="A5" s="28" t="s">
        <v>42</v>
      </c>
      <c r="B5" s="4" t="s">
        <v>24</v>
      </c>
      <c r="C5" s="4" t="s">
        <v>31</v>
      </c>
      <c r="D5" s="4" t="s">
        <v>32</v>
      </c>
    </row>
    <row r="6" spans="1:4" x14ac:dyDescent="0.25">
      <c r="A6" s="15" t="s">
        <v>43</v>
      </c>
      <c r="B6" s="23" t="s">
        <v>33</v>
      </c>
      <c r="C6" s="23" t="s">
        <v>33</v>
      </c>
      <c r="D6" s="23" t="s">
        <v>33</v>
      </c>
    </row>
    <row r="7" spans="1:4" x14ac:dyDescent="0.25">
      <c r="A7" s="15" t="s">
        <v>44</v>
      </c>
      <c r="B7" s="26">
        <v>2.3411</v>
      </c>
      <c r="C7" s="26">
        <v>2.1597</v>
      </c>
      <c r="D7" s="26">
        <v>0.36570000000000003</v>
      </c>
    </row>
    <row r="8" spans="1:4" x14ac:dyDescent="0.25">
      <c r="A8" s="15" t="s">
        <v>45</v>
      </c>
      <c r="B8" s="26">
        <v>0.64549999999999996</v>
      </c>
      <c r="C8" s="26">
        <v>0.63170000000000004</v>
      </c>
      <c r="D8" s="26">
        <v>4.9399999999999999E-2</v>
      </c>
    </row>
    <row r="9" spans="1:4" x14ac:dyDescent="0.25">
      <c r="A9" s="15" t="s">
        <v>46</v>
      </c>
      <c r="B9" s="26">
        <v>1.06E-2</v>
      </c>
      <c r="C9" s="26">
        <v>1.06E-2</v>
      </c>
      <c r="D9" s="23" t="s">
        <v>33</v>
      </c>
    </row>
    <row r="10" spans="1:4" x14ac:dyDescent="0.25">
      <c r="A10" s="15" t="s">
        <v>47</v>
      </c>
      <c r="B10" s="26">
        <v>9.8164999999999996</v>
      </c>
      <c r="C10" s="26">
        <v>8.2523</v>
      </c>
      <c r="D10" s="26">
        <v>2.1770999999999998</v>
      </c>
    </row>
    <row r="11" spans="1:4" x14ac:dyDescent="0.25">
      <c r="A11" s="15" t="s">
        <v>48</v>
      </c>
      <c r="B11" s="26">
        <v>0.10199999999999999</v>
      </c>
      <c r="C11" s="26">
        <v>0.10199999999999999</v>
      </c>
      <c r="D11" s="26">
        <v>5.4999999999999997E-3</v>
      </c>
    </row>
    <row r="12" spans="1:4" x14ac:dyDescent="0.25">
      <c r="A12" s="15" t="s">
        <v>49</v>
      </c>
      <c r="B12" s="26">
        <v>4.3799999999999999E-2</v>
      </c>
      <c r="C12" s="26">
        <v>4.3799999999999999E-2</v>
      </c>
      <c r="D12" s="23" t="s">
        <v>33</v>
      </c>
    </row>
    <row r="13" spans="1:4" x14ac:dyDescent="0.25">
      <c r="A13" s="15" t="s">
        <v>50</v>
      </c>
      <c r="B13" s="23" t="s">
        <v>33</v>
      </c>
      <c r="C13" s="23" t="s">
        <v>33</v>
      </c>
      <c r="D13" s="23" t="s">
        <v>33</v>
      </c>
    </row>
    <row r="14" spans="1:4" x14ac:dyDescent="0.25">
      <c r="A14" s="15" t="s">
        <v>51</v>
      </c>
      <c r="B14" s="26">
        <v>7.6300000000000007E-2</v>
      </c>
      <c r="C14" s="26">
        <v>7.6300000000000007E-2</v>
      </c>
      <c r="D14" s="23" t="s">
        <v>33</v>
      </c>
    </row>
    <row r="15" spans="1:4" x14ac:dyDescent="0.25">
      <c r="A15" s="15" t="s">
        <v>52</v>
      </c>
      <c r="B15" s="26">
        <v>3.4180999999999999</v>
      </c>
      <c r="C15" s="26">
        <v>3.2223999999999999</v>
      </c>
      <c r="D15" s="26">
        <v>0.43240000000000001</v>
      </c>
    </row>
    <row r="16" spans="1:4" x14ac:dyDescent="0.25">
      <c r="A16" s="15" t="s">
        <v>53</v>
      </c>
      <c r="B16" s="26">
        <v>0.54720000000000002</v>
      </c>
      <c r="C16" s="26">
        <v>0.3735</v>
      </c>
      <c r="D16" s="26">
        <v>0.1948</v>
      </c>
    </row>
    <row r="17" spans="1:4" x14ac:dyDescent="0.25">
      <c r="A17" s="15" t="s">
        <v>54</v>
      </c>
      <c r="B17" s="26">
        <v>1.5184</v>
      </c>
      <c r="C17" s="26">
        <v>1.4694</v>
      </c>
      <c r="D17" s="26">
        <v>0.19359999999999999</v>
      </c>
    </row>
    <row r="18" spans="1:4" x14ac:dyDescent="0.25">
      <c r="A18" s="15" t="s">
        <v>55</v>
      </c>
      <c r="B18" s="26">
        <v>0.13020000000000001</v>
      </c>
      <c r="C18" s="26">
        <v>0.13020000000000001</v>
      </c>
      <c r="D18" s="23" t="s">
        <v>33</v>
      </c>
    </row>
    <row r="19" spans="1:4" x14ac:dyDescent="0.25">
      <c r="A19" s="15" t="s">
        <v>56</v>
      </c>
      <c r="B19" s="23" t="s">
        <v>33</v>
      </c>
      <c r="C19" s="23" t="s">
        <v>33</v>
      </c>
      <c r="D19" s="23" t="s">
        <v>33</v>
      </c>
    </row>
    <row r="20" spans="1:4" x14ac:dyDescent="0.25">
      <c r="A20" s="15" t="s">
        <v>57</v>
      </c>
      <c r="B20" s="26">
        <v>0.47010000000000002</v>
      </c>
      <c r="C20" s="26">
        <v>0.42670000000000002</v>
      </c>
      <c r="D20" s="26">
        <v>0.1021</v>
      </c>
    </row>
    <row r="21" spans="1:4" x14ac:dyDescent="0.25">
      <c r="A21" s="15" t="s">
        <v>58</v>
      </c>
      <c r="B21" s="26">
        <v>0.112</v>
      </c>
      <c r="C21" s="26">
        <v>0.112</v>
      </c>
      <c r="D21" s="26">
        <v>1.18E-2</v>
      </c>
    </row>
    <row r="22" spans="1:4" x14ac:dyDescent="0.25">
      <c r="A22" s="17" t="s">
        <v>59</v>
      </c>
      <c r="B22" s="27">
        <v>8.9599999999999999E-2</v>
      </c>
      <c r="C22" s="27">
        <v>8.9700000000000002E-2</v>
      </c>
      <c r="D22" s="27">
        <v>8.2000000000000007E-3</v>
      </c>
    </row>
    <row r="23" spans="1:4" x14ac:dyDescent="0.25">
      <c r="A23" s="11" t="s">
        <v>60</v>
      </c>
    </row>
    <row r="24" spans="1:4" x14ac:dyDescent="0.25">
      <c r="A24" s="12" t="s">
        <v>41</v>
      </c>
    </row>
    <row r="25" spans="1:4" x14ac:dyDescent="0.25">
      <c r="A25" s="12" t="s">
        <v>14</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60cbb50-dce1-43ad-b0a3-342ade86abf1" xsi:nil="true"/>
    <_ip_UnifiedCompliancePolicyUIAction xmlns="http://schemas.microsoft.com/sharepoint/v3" xsi:nil="true"/>
    <lcf76f155ced4ddcb4097134ff3c332f xmlns="314a293a-148a-421c-9e03-9d929aba5a9b">
      <Terms xmlns="http://schemas.microsoft.com/office/infopath/2007/PartnerControls"/>
    </lcf76f155ced4ddcb4097134ff3c332f>
    <ArchiverLinkFileType xmlns="314a293a-148a-421c-9e03-9d929aba5a9b"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52AC68927D7E439A5A78E5D0299ED8" ma:contentTypeVersion="37" ma:contentTypeDescription="Create a new document." ma:contentTypeScope="" ma:versionID="e0cc8662f2e6247ce638017229ade3e5">
  <xsd:schema xmlns:xsd="http://www.w3.org/2001/XMLSchema" xmlns:xs="http://www.w3.org/2001/XMLSchema" xmlns:p="http://schemas.microsoft.com/office/2006/metadata/properties" xmlns:ns1="http://schemas.microsoft.com/sharepoint/v3" xmlns:ns2="314a293a-148a-421c-9e03-9d929aba5a9b" xmlns:ns3="460cbb50-dce1-43ad-b0a3-342ade86abf1" targetNamespace="http://schemas.microsoft.com/office/2006/metadata/properties" ma:root="true" ma:fieldsID="8eb045fe379298592cedf236eca177a6" ns1:_="" ns2:_="" ns3:_="">
    <xsd:import namespace="http://schemas.microsoft.com/sharepoint/v3"/>
    <xsd:import namespace="314a293a-148a-421c-9e03-9d929aba5a9b"/>
    <xsd:import namespace="460cbb50-dce1-43ad-b0a3-342ade86ab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ArchiverLink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4a293a-148a-421c-9e03-9d929aba5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ArchiverLinkFileType" ma:index="24" nillable="true" ma:displayName="ArchiverLinkFileType" ma:hidden="true" ma:internalName="ArchiverLinkFil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0cbb50-dce1-43ad-b0a3-342ade86ab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65e01ca-5760-404c-92c6-4df52b1f11e1}" ma:internalName="TaxCatchAll" ma:showField="CatchAllData" ma:web="460cbb50-dce1-43ad-b0a3-342ade86abf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03B24D-8E5F-4C03-BFE5-12B138ACE1F8}">
  <ds:schemaRefs>
    <ds:schemaRef ds:uri="http://schemas.microsoft.com/sharepoint/v3/contenttype/forms"/>
  </ds:schemaRefs>
</ds:datastoreItem>
</file>

<file path=customXml/itemProps2.xml><?xml version="1.0" encoding="utf-8"?>
<ds:datastoreItem xmlns:ds="http://schemas.openxmlformats.org/officeDocument/2006/customXml" ds:itemID="{24FFA300-47E3-42AE-BC6A-3E6E788063D5}">
  <ds:schemaRefs>
    <ds:schemaRef ds:uri="460cbb50-dce1-43ad-b0a3-342ade86abf1"/>
    <ds:schemaRef ds:uri="http://purl.org/dc/elements/1.1/"/>
    <ds:schemaRef ds:uri="http://schemas.microsoft.com/sharepoint/v3"/>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314a293a-148a-421c-9e03-9d929aba5a9b"/>
    <ds:schemaRef ds:uri="http://www.w3.org/XML/1998/namespace"/>
  </ds:schemaRefs>
</ds:datastoreItem>
</file>

<file path=customXml/itemProps3.xml><?xml version="1.0" encoding="utf-8"?>
<ds:datastoreItem xmlns:ds="http://schemas.openxmlformats.org/officeDocument/2006/customXml" ds:itemID="{CB92E46F-7B69-468D-800F-FBD7C9FD4B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List of Tables</vt:lpstr>
      <vt:lpstr>Samplesize</vt:lpstr>
      <vt:lpstr>Participation G12</vt:lpstr>
      <vt:lpstr>SDEL_Trend G12</vt:lpstr>
      <vt:lpstr>SDEL_Identified G12</vt:lpstr>
      <vt:lpstr>Type of Accommodation G12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appendix tables for 2024 reading report card</dc:title>
  <dc:subject>Reading</dc:subject>
  <dc:creator>National Center for Education Statistics (NCES)</dc:creator>
  <cp:keywords>NAEP, reading, participation rate, SD/EL, accommodation type</cp:keywords>
  <dc:description/>
  <cp:lastModifiedBy>Kuang, Ming</cp:lastModifiedBy>
  <cp:revision/>
  <dcterms:created xsi:type="dcterms:W3CDTF">2025-07-18T19:35:36Z</dcterms:created>
  <dcterms:modified xsi:type="dcterms:W3CDTF">2025-07-29T20:46:00Z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0x0101009A52AC68927D7E439A5A78E5D0299ED8</vt:lpwstr>
  </property>
  <property fmtid="{D5CDD505-2E9C-101B-9397-08002B2CF9AE}" pid="3" name="MediaServiceImageTags">
    <vt:lpwstr/>
  </property>
</Properties>
</file>